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<sst xmlns="http://schemas.openxmlformats.org/spreadsheetml/2006/main" count="35" uniqueCount="33">
  <si>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(müəssisənin, idarənin və təşkilatın adı)</t>
  </si>
  <si>
    <t>____________________________________</t>
  </si>
  <si>
    <t>Soyadı, adı, atasının adı:</t>
  </si>
  <si>
    <t>Məhəmmədov Məhəmməd Məhəmməd oğlu, 20.06.1982, yoxdur</t>
  </si>
  <si>
    <t>(anadan olduğu gün, ay, il, uşaqlarının sayı və digər göstəriciləri)</t>
  </si>
  <si>
    <t>Sair qeydlər</t>
  </si>
  <si>
    <t>Şöbə</t>
  </si>
  <si>
    <t>Vəzifə</t>
  </si>
  <si>
    <t>Əmək haqqı</t>
  </si>
  <si>
    <t>İcra sənədinin</t>
  </si>
  <si>
    <t>Yazılışın qısa məzmunu</t>
  </si>
  <si>
    <t>tarixi</t>
  </si>
  <si>
    <t>N-si</t>
  </si>
  <si>
    <t>Marketinq</t>
  </si>
  <si>
    <t>Müdir</t>
  </si>
  <si>
    <t>Ödəniş dövrü</t>
  </si>
  <si>
    <t>Ödənişin adı</t>
  </si>
  <si>
    <t>Gün, yaxud, saatların sayı</t>
  </si>
  <si>
    <t>1 gün, yaxud 1 saat məvacibi</t>
  </si>
  <si>
    <t>Məbləğ</t>
  </si>
  <si>
    <t>Sair</t>
  </si>
  <si>
    <t>Cəmi hesablanmışdır</t>
  </si>
  <si>
    <t>Gəlir vergisi</t>
  </si>
  <si>
    <t>Pensiya təminatı</t>
  </si>
  <si>
    <t>H/t - na üzvlük haqqı</t>
  </si>
  <si>
    <t>Ödənilib</t>
  </si>
  <si>
    <t>Sair qeyd</t>
  </si>
  <si>
    <t>Hesablanıb</t>
  </si>
  <si>
    <t>Tutulub</t>
  </si>
  <si>
    <t>Yanvar</t>
  </si>
  <si>
    <t>Fevral</t>
  </si>
  <si>
    <t>Cəmi</t>
  </si>
  <si>
    <t>ŞƏXSİ HESAB N  2011-ci il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</si>
</sst>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2.8515625" style="0" customWidth="1"/>
    <col min="2" max="2" width="11.8515625" style="0" customWidth="1"/>
    <col min="3" max="3" width="5.8515625" style="0" customWidth="1"/>
    <col min="4" max="4" width="8.8515625" style="0" customWidth="1"/>
    <col min="5" max="5" width="9.7109375" style="0" customWidth="1"/>
    <col min="6" max="8" width="8.140625" style="0" bestFit="1" customWidth="1"/>
    <col min="9" max="9" width="9.7109375" style="0" customWidth="1"/>
    <col min="10" max="10" width="9.8515625" style="0" customWidth="1"/>
    <col min="11" max="11" width="7.8515625" style="0" customWidth="1"/>
    <col min="12" max="12" width="11.421875" style="0" customWidth="1"/>
    <col min="13" max="13" width="16.8515625" style="0" customWidth="1"/>
    <col min="14" max="18" width="5.7109375" style="0" customWidth="1"/>
    <col min="19" max="19" width="5.140625" style="0" customWidth="1"/>
    <col min="20" max="20" width="5.28125" style="0" customWidth="1"/>
    <col min="21" max="21" width="3.28125" style="0" bestFit="1" customWidth="1"/>
  </cols>
  <sheetData>
    <row r="1" ht="12.75">
      <c r="A1" t="s">
        <v>1</v>
      </c>
    </row>
    <row r="2" ht="12.75">
      <c r="A2" t="s">
        <v>0</v>
      </c>
    </row>
    <row r="4" spans="5:14" ht="15" customHeight="1">
      <c r="E4" s="30" t="s">
        <v>32</v>
      </c>
      <c r="F4" s="30"/>
      <c r="G4" s="30"/>
      <c r="H4" s="30"/>
      <c r="I4" s="30"/>
      <c r="J4" s="30"/>
      <c r="K4" s="10"/>
      <c r="L4" s="10"/>
      <c r="M4" s="10"/>
      <c r="N4" s="10"/>
    </row>
    <row r="6" spans="2:13" ht="12.75">
      <c r="B6" s="31" t="s">
        <v>2</v>
      </c>
      <c r="C6" s="31"/>
      <c r="D6" s="31"/>
      <c r="E6" s="2" t="s">
        <v>3</v>
      </c>
      <c r="F6" s="2"/>
      <c r="G6" s="2"/>
      <c r="H6" s="2"/>
      <c r="I6" s="1"/>
      <c r="J6" s="1"/>
      <c r="K6" s="2"/>
      <c r="L6" s="2"/>
      <c r="M6" s="2"/>
    </row>
    <row r="7" spans="5:13" ht="12.75">
      <c r="E7" s="5" t="s">
        <v>4</v>
      </c>
      <c r="I7" s="3"/>
      <c r="J7" s="3"/>
      <c r="K7" s="4"/>
      <c r="L7" s="4"/>
      <c r="M7" s="4"/>
    </row>
    <row r="9" ht="13.5" thickBot="1">
      <c r="B9" t="s">
        <v>5</v>
      </c>
    </row>
    <row r="10" spans="2:13" ht="12.75">
      <c r="B10" s="26" t="s">
        <v>6</v>
      </c>
      <c r="C10" s="24"/>
      <c r="D10" s="24" t="s">
        <v>7</v>
      </c>
      <c r="E10" s="24"/>
      <c r="F10" s="24" t="s">
        <v>8</v>
      </c>
      <c r="G10" s="24"/>
      <c r="H10" s="24"/>
      <c r="I10" s="28" t="s">
        <v>9</v>
      </c>
      <c r="J10" s="29"/>
      <c r="K10" s="24" t="s">
        <v>10</v>
      </c>
      <c r="L10" s="24"/>
      <c r="M10" s="38"/>
    </row>
    <row r="11" spans="2:13" ht="12.75">
      <c r="B11" s="27"/>
      <c r="C11" s="25"/>
      <c r="D11" s="25"/>
      <c r="E11" s="25"/>
      <c r="F11" s="25"/>
      <c r="G11" s="25"/>
      <c r="H11" s="25"/>
      <c r="I11" s="7" t="s">
        <v>11</v>
      </c>
      <c r="J11" s="7" t="s">
        <v>12</v>
      </c>
      <c r="K11" s="25"/>
      <c r="L11" s="25"/>
      <c r="M11" s="39"/>
    </row>
    <row r="12" spans="2:13" ht="13.5" thickBot="1">
      <c r="B12" s="37" t="s">
        <v>13</v>
      </c>
      <c r="C12" s="34"/>
      <c r="D12" s="34" t="s">
        <v>14</v>
      </c>
      <c r="E12" s="34"/>
      <c r="F12" s="36">
        <v>1566.26</v>
      </c>
      <c r="G12" s="36"/>
      <c r="H12" s="36"/>
      <c r="I12" s="12"/>
      <c r="J12" s="12"/>
      <c r="K12" s="34"/>
      <c r="L12" s="34"/>
      <c r="M12" s="35"/>
    </row>
    <row r="13" ht="13.5" thickBot="1"/>
    <row r="14" spans="2:13" ht="12.75">
      <c r="B14" s="32" t="s">
        <v>27</v>
      </c>
      <c r="C14" s="33"/>
      <c r="D14" s="33"/>
      <c r="E14" s="33"/>
      <c r="F14" s="33"/>
      <c r="G14" s="33"/>
      <c r="H14" s="33"/>
      <c r="I14" s="33" t="s">
        <v>28</v>
      </c>
      <c r="J14" s="33"/>
      <c r="K14" s="33"/>
      <c r="L14" s="19" t="s">
        <v>25</v>
      </c>
      <c r="M14" s="20" t="s">
        <v>26</v>
      </c>
    </row>
    <row r="15" spans="2:13" ht="54.75" customHeight="1">
      <c r="B15" s="21" t="s">
        <v>15</v>
      </c>
      <c r="C15" s="22" t="s">
        <v>16</v>
      </c>
      <c r="D15" s="22" t="s">
        <v>17</v>
      </c>
      <c r="E15" s="22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2" t="s">
        <v>23</v>
      </c>
      <c r="K15" s="22" t="s">
        <v>24</v>
      </c>
      <c r="L15" s="22"/>
      <c r="M15" s="23"/>
    </row>
    <row r="16" spans="2:13" ht="38.25">
      <c r="B16" s="13" t="s">
        <v>29</v>
      </c>
      <c r="C16" s="8" t="s">
        <v>8</v>
      </c>
      <c r="D16" s="7">
        <v>23</v>
      </c>
      <c r="E16" s="9">
        <f>$F$12/D16</f>
        <v>68.09826086956522</v>
      </c>
      <c r="F16" s="9">
        <f>D16*E16</f>
        <v>1566.2600000000002</v>
      </c>
      <c r="G16" s="9">
        <v>1100</v>
      </c>
      <c r="H16" s="9">
        <f>SUM(F16:G16)</f>
        <v>2666.26</v>
      </c>
      <c r="I16" s="9">
        <f>IF(H16&lt;2000,H16*14%,280+(H16-2000)*30%)</f>
        <v>479.87800000000004</v>
      </c>
      <c r="J16" s="9">
        <f>H16*3%</f>
        <v>79.98780000000001</v>
      </c>
      <c r="K16" s="7"/>
      <c r="L16" s="9">
        <f>H16-I16-J16-K16</f>
        <v>2106.3942</v>
      </c>
      <c r="M16" s="11"/>
    </row>
    <row r="17" spans="2:13" ht="38.25">
      <c r="B17" s="13" t="s">
        <v>30</v>
      </c>
      <c r="C17" s="8" t="s">
        <v>8</v>
      </c>
      <c r="D17" s="7">
        <v>20</v>
      </c>
      <c r="E17" s="9">
        <f>$F$12/D17</f>
        <v>78.313</v>
      </c>
      <c r="F17" s="9">
        <f>D17*E17</f>
        <v>1566.26</v>
      </c>
      <c r="G17" s="9"/>
      <c r="H17" s="9">
        <f>SUM(F17:G17)</f>
        <v>1566.26</v>
      </c>
      <c r="I17" s="9">
        <f>IF(H17&lt;2000,H17*14%,280+(H17-2000)*30%)</f>
        <v>219.27640000000002</v>
      </c>
      <c r="J17" s="9">
        <f>H17*3%</f>
        <v>46.9878</v>
      </c>
      <c r="K17" s="7"/>
      <c r="L17" s="9">
        <f>H17-I17-J17-K17</f>
        <v>1299.9958</v>
      </c>
      <c r="M17" s="11"/>
    </row>
    <row r="18" spans="2:13" ht="12.75">
      <c r="B18" s="13"/>
      <c r="C18" s="6"/>
      <c r="D18" s="7"/>
      <c r="E18" s="9"/>
      <c r="F18" s="9"/>
      <c r="G18" s="9"/>
      <c r="H18" s="9"/>
      <c r="I18" s="9"/>
      <c r="J18" s="7"/>
      <c r="K18" s="7"/>
      <c r="L18" s="9"/>
      <c r="M18" s="11"/>
    </row>
    <row r="19" spans="2:13" ht="13.5" thickBot="1">
      <c r="B19" s="14" t="s">
        <v>31</v>
      </c>
      <c r="C19" s="15"/>
      <c r="D19" s="16"/>
      <c r="E19" s="16"/>
      <c r="F19" s="17">
        <f aca="true" t="shared" si="0" ref="F19:L19">SUM(F16:F18)</f>
        <v>3132.5200000000004</v>
      </c>
      <c r="G19" s="17">
        <f t="shared" si="0"/>
        <v>1100</v>
      </c>
      <c r="H19" s="17">
        <f t="shared" si="0"/>
        <v>4232.52</v>
      </c>
      <c r="I19" s="17">
        <f t="shared" si="0"/>
        <v>699.1544000000001</v>
      </c>
      <c r="J19" s="17">
        <f t="shared" si="0"/>
        <v>126.97560000000001</v>
      </c>
      <c r="K19" s="17">
        <f t="shared" si="0"/>
        <v>0</v>
      </c>
      <c r="L19" s="17">
        <f t="shared" si="0"/>
        <v>3406.3900000000003</v>
      </c>
      <c r="M19" s="18"/>
    </row>
  </sheetData>
  <mergeCells count="13">
    <mergeCell ref="K10:M11"/>
    <mergeCell ref="F10:H11"/>
    <mergeCell ref="B14:H14"/>
    <mergeCell ref="I14:K14"/>
    <mergeCell ref="K12:M12"/>
    <mergeCell ref="F12:H12"/>
    <mergeCell ref="D12:E12"/>
    <mergeCell ref="B12:C12"/>
    <mergeCell ref="D10:E11"/>
    <mergeCell ref="B10:C11"/>
    <mergeCell ref="I10:J10"/>
    <mergeCell ref="E4:J4"/>
    <mergeCell ref="B6:D6"/>
  </mergeCells>
  <printOptions/>
  <pageMargins left="0.75" right="0.75" top="0.34" bottom="0.41" header="0.19" footer="0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2011-07-09T07:17:06Z</cp:lastPrinted>
  <dcterms:created xsi:type="dcterms:W3CDTF">1996-10-08T23:32:33Z</dcterms:created>
  <dcterms:modified xsi:type="dcterms:W3CDTF">2012-03-10T15:39:05Z</dcterms:modified>
  <cp:category/>
  <cp:version/>
  <cp:contentType/>
  <cp:contentStatus/>
</cp:coreProperties>
</file>